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" sheetId="1" state="visible" r:id="rId1"/>
    <sheet xmlns:r="http://schemas.openxmlformats.org/officeDocument/2006/relationships" name="記入のしかた" sheetId="2" state="visible" r:id="rId2"/>
    <sheet xmlns:r="http://schemas.openxmlformats.org/officeDocument/2006/relationships" name="リスト" sheetId="3" state="hidden" r:id="rId3"/>
    <sheet xmlns:r="http://schemas.openxmlformats.org/officeDocument/2006/relationships" name="営業所用（様式第28号）" sheetId="4" state="visible" r:id="rId4"/>
    <sheet xmlns:r="http://schemas.openxmlformats.org/officeDocument/2006/relationships" name="現場用（様式第29号）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[$-ja-JP-x-gannen]ggge&quot;年&quot;m&quot;月&quot;d&quot;日&quot;;@"/>
  </numFmts>
  <fonts count="19">
    <font>
      <name val="Calibri"/>
      <family val="2"/>
      <color theme="1"/>
      <sz val="11"/>
      <scheme val="minor"/>
    </font>
    <font>
      <name val="游ゴシック"/>
      <b val="1"/>
      <color rgb="00000000"/>
      <sz val="16"/>
    </font>
    <font>
      <name val="游ゴシック"/>
      <color rgb="00555555"/>
      <sz val="10"/>
    </font>
    <font>
      <name val="游ゴシック"/>
      <b val="1"/>
      <color rgb="001A4FB5"/>
      <sz val="12"/>
    </font>
    <font>
      <name val="游ゴシック"/>
      <b val="1"/>
      <color rgb="00000000"/>
      <sz val="11"/>
    </font>
    <font>
      <name val="游ゴシック"/>
      <color rgb="00000000"/>
      <sz val="12"/>
    </font>
    <font>
      <name val="游ゴシック"/>
      <color rgb="00666666"/>
      <sz val="9"/>
    </font>
    <font>
      <name val="游ゴシック"/>
      <b val="1"/>
      <color rgb="00000000"/>
      <sz val="36"/>
    </font>
    <font>
      <name val="游ゴシック"/>
      <b val="1"/>
      <color rgb="00000000"/>
      <sz val="24"/>
    </font>
    <font>
      <name val="游ゴシック"/>
      <b val="1"/>
      <color rgb="00000000"/>
      <sz val="28"/>
    </font>
    <font>
      <name val="游ゴシック"/>
      <b val="1"/>
      <color rgb="00000000"/>
      <sz val="22"/>
    </font>
    <font>
      <name val="游ゴシック"/>
      <b val="1"/>
      <color rgb="00000000"/>
      <sz val="18"/>
    </font>
    <font>
      <name val="游ゴシック"/>
      <b val="1"/>
      <color rgb="00000000"/>
      <sz val="32"/>
    </font>
    <font>
      <name val="游ゴシック"/>
      <b val="1"/>
      <color rgb="00000000"/>
      <sz val="14"/>
    </font>
    <font>
      <name val="游ゴシック"/>
      <b val="1"/>
      <color rgb="00000000"/>
      <sz val="20"/>
    </font>
    <font>
      <name val="游ゴシック"/>
      <b val="1"/>
      <sz val="16"/>
    </font>
    <font>
      <name val="游ゴシック"/>
      <sz val="11"/>
    </font>
    <font>
      <name val="游ゴシック"/>
      <b val="1"/>
      <sz val="13"/>
    </font>
    <font>
      <name val="游ゴシック"/>
      <sz val="10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1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ck">
        <color rgb="00000000"/>
      </left>
      <right style="medium">
        <color rgb="00000000"/>
      </right>
      <top style="thick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ck">
        <color rgb="00000000"/>
      </top>
      <bottom style="medium">
        <color rgb="00000000"/>
      </bottom>
    </border>
    <border>
      <left style="medium">
        <color rgb="00000000"/>
      </left>
      <right style="thick">
        <color rgb="00000000"/>
      </right>
      <top style="thick">
        <color rgb="00000000"/>
      </top>
      <bottom style="medium">
        <color rgb="00000000"/>
      </bottom>
    </border>
    <border>
      <left style="thick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ck">
        <color rgb="00000000"/>
      </right>
      <top style="medium">
        <color rgb="00000000"/>
      </top>
      <bottom style="medium">
        <color rgb="00000000"/>
      </bottom>
    </border>
    <border>
      <left style="thick">
        <color rgb="00000000"/>
      </left>
      <right style="medium">
        <color rgb="00000000"/>
      </right>
      <top style="medium">
        <color rgb="00000000"/>
      </top>
      <bottom style="thick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ck">
        <color rgb="00000000"/>
      </bottom>
    </border>
    <border>
      <left style="medium">
        <color rgb="00000000"/>
      </left>
      <right style="thick">
        <color rgb="00000000"/>
      </right>
      <top style="medium">
        <color rgb="00000000"/>
      </top>
      <bottom style="thick">
        <color rgb="0000000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 indent="1"/>
    </xf>
    <xf numFmtId="0" fontId="2" fillId="0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 indent="1"/>
    </xf>
    <xf numFmtId="0" fontId="5" fillId="2" borderId="1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horizontal="left" vertical="center" wrapText="1" indent="1"/>
    </xf>
    <xf numFmtId="49" fontId="5" fillId="2" borderId="1" applyAlignment="1" pivotButton="0" quotePrefix="0" xfId="0">
      <alignment horizontal="left" vertical="center" wrapText="1" indent="1"/>
    </xf>
    <xf numFmtId="164" fontId="5" fillId="2" borderId="1" applyAlignment="1" pivotButton="0" quotePrefix="0" xfId="0">
      <alignment horizontal="left" vertical="center" wrapText="1" indent="1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  <xf numFmtId="0" fontId="17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vertical="center" wrapText="1"/>
    </xf>
    <xf numFmtId="0" fontId="7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8" fillId="0" borderId="5" applyAlignment="1" pivotButton="0" quotePrefix="0" xfId="0">
      <alignment horizontal="distributed" vertical="center" wrapText="1" indent="1"/>
    </xf>
    <xf numFmtId="0" fontId="9" fillId="0" borderId="6" applyAlignment="1" pivotButton="0" quotePrefix="0" xfId="0">
      <alignment horizontal="left" vertical="center" wrapText="1" indent="1"/>
    </xf>
    <xf numFmtId="0" fontId="0" fillId="0" borderId="6" pivotButton="0" quotePrefix="0" xfId="0"/>
    <xf numFmtId="0" fontId="0" fillId="0" borderId="7" pivotButton="0" quotePrefix="0" xfId="0"/>
    <xf numFmtId="0" fontId="10" fillId="0" borderId="5" applyAlignment="1" pivotButton="0" quotePrefix="0" xfId="0">
      <alignment horizontal="distributed" vertical="center" wrapText="1" indent="1"/>
    </xf>
    <xf numFmtId="0" fontId="10" fillId="0" borderId="6" applyAlignment="1" pivotButton="0" quotePrefix="0" xfId="0">
      <alignment horizontal="distributed" vertical="center" wrapText="1" indent="1"/>
    </xf>
    <xf numFmtId="0" fontId="10" fillId="0" borderId="7" applyAlignment="1" pivotButton="0" quotePrefix="0" xfId="0">
      <alignment horizontal="distributed" vertical="center" wrapText="1" indent="1"/>
    </xf>
    <xf numFmtId="0" fontId="10" fillId="0" borderId="5" applyAlignment="1" pivotButton="0" quotePrefix="0" xfId="0">
      <alignment horizontal="left" vertical="center" wrapText="1" indent="1"/>
    </xf>
    <xf numFmtId="0" fontId="11" fillId="0" borderId="6" applyAlignment="1" pivotButton="0" quotePrefix="0" xfId="0">
      <alignment horizontal="left" vertical="center" wrapText="1" indent="1"/>
    </xf>
    <xf numFmtId="0" fontId="1" fillId="0" borderId="6" applyAlignment="1" pivotButton="0" quotePrefix="0" xfId="0">
      <alignment horizontal="left" vertical="center" wrapText="1" indent="1"/>
    </xf>
    <xf numFmtId="165" fontId="11" fillId="0" borderId="7" applyAlignment="1" pivotButton="0" quotePrefix="0" xfId="0">
      <alignment horizontal="left" vertical="center" wrapText="1" indent="1"/>
    </xf>
    <xf numFmtId="0" fontId="10" fillId="0" borderId="8" applyAlignment="1" pivotButton="0" quotePrefix="0" xfId="0">
      <alignment horizontal="distributed" vertical="center" wrapText="1" indent="1"/>
    </xf>
    <xf numFmtId="0" fontId="8" fillId="0" borderId="9" applyAlignment="1" pivotButton="0" quotePrefix="0" xfId="0">
      <alignment horizontal="left" vertical="center" wrapText="1" indent="1"/>
    </xf>
    <xf numFmtId="0" fontId="0" fillId="0" borderId="9" pivotButton="0" quotePrefix="0" xfId="0"/>
    <xf numFmtId="0" fontId="0" fillId="0" borderId="10" pivotButton="0" quotePrefix="0" xfId="0"/>
    <xf numFmtId="0" fontId="12" fillId="0" borderId="2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left" vertical="center" wrapText="1" indent="1"/>
    </xf>
    <xf numFmtId="0" fontId="1" fillId="0" borderId="5" applyAlignment="1" pivotButton="0" quotePrefix="0" xfId="0">
      <alignment horizontal="distributed" vertical="center" wrapText="1" indent="1"/>
    </xf>
    <xf numFmtId="0" fontId="1" fillId="0" borderId="6" applyAlignment="1" pivotButton="0" quotePrefix="0" xfId="0">
      <alignment horizontal="distributed" vertical="center" wrapText="1" indent="1"/>
    </xf>
    <xf numFmtId="0" fontId="10" fillId="0" borderId="6" applyAlignment="1" pivotButton="0" quotePrefix="0" xfId="0">
      <alignment horizontal="left" vertical="center" wrapText="1" indent="1"/>
    </xf>
    <xf numFmtId="0" fontId="1" fillId="0" borderId="7" applyAlignment="1" pivotButton="0" quotePrefix="0" xfId="0">
      <alignment horizontal="left" vertical="center" wrapText="1" indent="1"/>
    </xf>
    <xf numFmtId="0" fontId="13" fillId="0" borderId="6" applyAlignment="1" pivotButton="0" quotePrefix="0" xfId="0">
      <alignment horizontal="distributed" vertical="center" wrapText="1" indent="1"/>
    </xf>
    <xf numFmtId="0" fontId="14" fillId="0" borderId="6" applyAlignment="1" pivotButton="0" quotePrefix="0" xfId="0">
      <alignment horizontal="left" vertical="center" wrapText="1" indent="1"/>
    </xf>
    <xf numFmtId="0" fontId="11" fillId="0" borderId="7" applyAlignment="1" pivotButton="0" quotePrefix="0" xfId="0">
      <alignment horizontal="left" vertical="center" wrapText="1" indent="1"/>
    </xf>
    <xf numFmtId="0" fontId="11" fillId="0" borderId="5" applyAlignment="1" pivotButton="0" quotePrefix="0" xfId="0">
      <alignment horizontal="distributed" vertical="center" wrapText="1" indent="1"/>
    </xf>
    <xf numFmtId="0" fontId="14" fillId="0" borderId="5" applyAlignment="1" pivotButton="0" quotePrefix="0" xfId="0">
      <alignment horizontal="distributed" vertical="center" wrapText="1" indent="1"/>
    </xf>
    <xf numFmtId="0" fontId="14" fillId="0" borderId="8" applyAlignment="1" pivotButton="0" quotePrefix="0" xfId="0">
      <alignment horizontal="distributed" vertical="center" wrapText="1" indent="1"/>
    </xf>
    <xf numFmtId="165" fontId="10" fillId="0" borderId="9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62" customWidth="1" min="3" max="3"/>
  </cols>
  <sheetData>
    <row r="1">
      <c r="A1" s="1" t="inlineStr">
        <is>
          <t>建設業許可票　入力シート</t>
        </is>
      </c>
    </row>
    <row r="2">
      <c r="A2" s="2" t="inlineStr">
        <is>
          <t>黄色の欄に入力してください（▼が出る欄はリストから選べます）。「営業所用」「現場用」のシートに自動で反映されます。</t>
        </is>
      </c>
    </row>
    <row r="5">
      <c r="A5" s="3" t="inlineStr">
        <is>
          <t>■ 共通（営業所用・現場用の両方に入ります）</t>
        </is>
      </c>
    </row>
    <row r="6" ht="22" customHeight="1">
      <c r="A6" s="4" t="inlineStr">
        <is>
          <t>商号又は名称</t>
        </is>
      </c>
      <c r="B6" s="5" t="n"/>
      <c r="C6" s="6" t="inlineStr">
        <is>
          <t>例：株式会社〇〇建設</t>
        </is>
      </c>
    </row>
    <row r="7" ht="22" customHeight="1">
      <c r="A7" s="4" t="inlineStr">
        <is>
          <t>代表者の氏名</t>
        </is>
      </c>
      <c r="B7" s="5" t="n"/>
      <c r="C7" s="6" t="inlineStr">
        <is>
          <t>例：代表取締役　〇〇　〇〇（役職名も書くのが一般的）</t>
        </is>
      </c>
    </row>
    <row r="8" ht="22" customHeight="1">
      <c r="A8" s="4" t="inlineStr">
        <is>
          <t>許可行政庁</t>
        </is>
      </c>
      <c r="B8" s="5" t="n"/>
      <c r="C8" s="6" t="inlineStr">
        <is>
          <t>▼ 国土交通大臣／〇〇知事</t>
        </is>
      </c>
    </row>
    <row r="10">
      <c r="A10" s="3" t="inlineStr">
        <is>
          <t>■ 許可1</t>
        </is>
      </c>
    </row>
    <row r="11" ht="22" customHeight="1">
      <c r="A11" s="4" t="inlineStr">
        <is>
          <t>許可1：一般建設業又は特定建設業の別</t>
        </is>
      </c>
      <c r="B11" s="5" t="n"/>
      <c r="C11" s="6" t="inlineStr">
        <is>
          <t>▼ 許可番号の「般・特」は自動で入ります</t>
        </is>
      </c>
    </row>
    <row r="12" ht="22" customHeight="1">
      <c r="A12" s="4" t="inlineStr">
        <is>
          <t>許可1：許可番号の年</t>
        </is>
      </c>
      <c r="B12" s="7" t="n"/>
      <c r="C12" s="6" t="inlineStr">
        <is>
          <t>（般−○）の○の数字。例：6</t>
        </is>
      </c>
    </row>
    <row r="13" ht="22" customHeight="1">
      <c r="A13" s="4" t="inlineStr">
        <is>
          <t>許可1：許可番号</t>
        </is>
      </c>
      <c r="B13" s="7" t="n"/>
      <c r="C13" s="6" t="inlineStr">
        <is>
          <t>第○号の○の数字。例：123456</t>
        </is>
      </c>
    </row>
    <row r="14" ht="22" customHeight="1">
      <c r="A14" s="4" t="inlineStr">
        <is>
          <t>許可1：許可年月日</t>
        </is>
      </c>
      <c r="B14" s="8" t="n"/>
      <c r="C14" s="6" t="inlineStr">
        <is>
          <t>日付で入力（例：2024/4/1）→ 和暦で表示</t>
        </is>
      </c>
    </row>
    <row r="15" ht="22" customHeight="1">
      <c r="A15" s="4" t="inlineStr">
        <is>
          <t>許可1：許可を受けた建設業 1</t>
        </is>
      </c>
      <c r="B15" s="5" t="n"/>
      <c r="C15" s="6" t="inlineStr">
        <is>
          <t>▼ 業種を1つずつ選ぶ（最大5つ）</t>
        </is>
      </c>
    </row>
    <row r="16" ht="22" customHeight="1">
      <c r="A16" s="4" t="inlineStr">
        <is>
          <t>許可1：許可を受けた建設業 2</t>
        </is>
      </c>
      <c r="B16" s="5" t="n"/>
      <c r="C16" s="6" t="inlineStr">
        <is>
          <t>▼ 業種を1つずつ選ぶ（最大5つ）</t>
        </is>
      </c>
    </row>
    <row r="17" ht="22" customHeight="1">
      <c r="A17" s="4" t="inlineStr">
        <is>
          <t>許可1：許可を受けた建設業 3</t>
        </is>
      </c>
      <c r="B17" s="5" t="n"/>
      <c r="C17" s="6" t="inlineStr">
        <is>
          <t>▼ 業種を1つずつ選ぶ（最大5つ）</t>
        </is>
      </c>
    </row>
    <row r="18" ht="22" customHeight="1">
      <c r="A18" s="4" t="inlineStr">
        <is>
          <t>許可1：許可を受けた建設業 4</t>
        </is>
      </c>
      <c r="B18" s="5" t="n"/>
      <c r="C18" s="6" t="inlineStr">
        <is>
          <t>▼ 業種を1つずつ選ぶ（最大5つ）</t>
        </is>
      </c>
    </row>
    <row r="19" ht="22" customHeight="1">
      <c r="A19" s="4" t="inlineStr">
        <is>
          <t>許可1：許可を受けた建設業 5</t>
        </is>
      </c>
      <c r="B19" s="5" t="n"/>
      <c r="C19" s="6" t="inlineStr">
        <is>
          <t>▼ 業種を1つずつ選ぶ（最大5つ）</t>
        </is>
      </c>
    </row>
    <row r="21">
      <c r="A21" s="3" t="inlineStr">
        <is>
          <t>■ 許可2（一般と特定の両方がある・許可年月日が違う業種がある場合）</t>
        </is>
      </c>
    </row>
    <row r="22" ht="22" customHeight="1">
      <c r="A22" s="4" t="inlineStr">
        <is>
          <t>許可2：一般建設業又は特定建設業の別</t>
        </is>
      </c>
      <c r="B22" s="5" t="n"/>
      <c r="C22" s="6" t="inlineStr">
        <is>
          <t>▼ 許可番号の「般・特」は自動で入ります</t>
        </is>
      </c>
    </row>
    <row r="23" ht="22" customHeight="1">
      <c r="A23" s="4" t="inlineStr">
        <is>
          <t>許可2：許可番号の年</t>
        </is>
      </c>
      <c r="B23" s="7" t="n"/>
      <c r="C23" s="6" t="inlineStr">
        <is>
          <t>（般−○）の○の数字。例：6</t>
        </is>
      </c>
    </row>
    <row r="24" ht="22" customHeight="1">
      <c r="A24" s="4" t="inlineStr">
        <is>
          <t>許可2：許可番号</t>
        </is>
      </c>
      <c r="B24" s="7" t="n"/>
      <c r="C24" s="6" t="inlineStr">
        <is>
          <t>第○号の○の数字。例：123456</t>
        </is>
      </c>
    </row>
    <row r="25" ht="22" customHeight="1">
      <c r="A25" s="4" t="inlineStr">
        <is>
          <t>許可2：許可年月日</t>
        </is>
      </c>
      <c r="B25" s="8" t="n"/>
      <c r="C25" s="6" t="inlineStr">
        <is>
          <t>日付で入力（例：2024/4/1）→ 和暦で表示</t>
        </is>
      </c>
    </row>
    <row r="26" ht="22" customHeight="1">
      <c r="A26" s="4" t="inlineStr">
        <is>
          <t>許可2：許可を受けた建設業 1</t>
        </is>
      </c>
      <c r="B26" s="5" t="n"/>
      <c r="C26" s="6" t="inlineStr">
        <is>
          <t>▼ 業種を1つずつ選ぶ（最大5つ）</t>
        </is>
      </c>
    </row>
    <row r="27" ht="22" customHeight="1">
      <c r="A27" s="4" t="inlineStr">
        <is>
          <t>許可2：許可を受けた建設業 2</t>
        </is>
      </c>
      <c r="B27" s="5" t="n"/>
      <c r="C27" s="6" t="inlineStr">
        <is>
          <t>▼ 業種を1つずつ選ぶ（最大5つ）</t>
        </is>
      </c>
    </row>
    <row r="28" ht="22" customHeight="1">
      <c r="A28" s="4" t="inlineStr">
        <is>
          <t>許可2：許可を受けた建設業 3</t>
        </is>
      </c>
      <c r="B28" s="5" t="n"/>
      <c r="C28" s="6" t="inlineStr">
        <is>
          <t>▼ 業種を1つずつ選ぶ（最大5つ）</t>
        </is>
      </c>
    </row>
    <row r="29" ht="22" customHeight="1">
      <c r="A29" s="4" t="inlineStr">
        <is>
          <t>許可2：許可を受けた建設業 4</t>
        </is>
      </c>
      <c r="B29" s="5" t="n"/>
      <c r="C29" s="6" t="inlineStr">
        <is>
          <t>▼ 業種を1つずつ選ぶ（最大5つ）</t>
        </is>
      </c>
    </row>
    <row r="30" ht="22" customHeight="1">
      <c r="A30" s="4" t="inlineStr">
        <is>
          <t>許可2：許可を受けた建設業 5</t>
        </is>
      </c>
      <c r="B30" s="5" t="n"/>
      <c r="C30" s="6" t="inlineStr">
        <is>
          <t>▼ 業種を1つずつ選ぶ（最大5つ）</t>
        </is>
      </c>
    </row>
    <row r="32">
      <c r="A32" s="3" t="inlineStr">
        <is>
          <t>■ 営業所用</t>
        </is>
      </c>
    </row>
    <row r="33" ht="22" customHeight="1">
      <c r="A33" s="4" t="inlineStr">
        <is>
          <t>この営業所で営業している建設業</t>
        </is>
      </c>
      <c r="B33" s="5" t="n"/>
      <c r="C33" s="6" t="inlineStr">
        <is>
          <t>空欄なら、許可1・許可2の業種をすべて表示します。この営業所で扱う業種が一部だけの場合に手入力</t>
        </is>
      </c>
    </row>
    <row r="35">
      <c r="A35" s="3" t="inlineStr">
        <is>
          <t>■ 現場用</t>
        </is>
      </c>
    </row>
    <row r="36" ht="22" customHeight="1">
      <c r="A36" s="4" t="inlineStr">
        <is>
          <t>この現場で使う許可</t>
        </is>
      </c>
      <c r="B36" s="5" t="n"/>
      <c r="C36" s="6" t="inlineStr">
        <is>
          <t>▼ 許可1／許可2</t>
        </is>
      </c>
    </row>
    <row r="37" ht="22" customHeight="1">
      <c r="A37" s="4" t="inlineStr">
        <is>
          <t>この現場で行う建設業</t>
        </is>
      </c>
      <c r="B37" s="5" t="n"/>
      <c r="C37" s="6" t="inlineStr">
        <is>
          <t>▼ 現場で行っている工事の業種（様式の記載要領5）</t>
        </is>
      </c>
    </row>
    <row r="38" ht="22" customHeight="1">
      <c r="A38" s="4" t="inlineStr">
        <is>
          <t>技術者の区分</t>
        </is>
      </c>
      <c r="B38" s="5" t="n"/>
      <c r="C38" s="6" t="inlineStr">
        <is>
          <t>▼ 監理技術者を選ぶと欄名が「監理技術者の氏名」に変わります</t>
        </is>
      </c>
    </row>
    <row r="39" ht="22" customHeight="1">
      <c r="A39" s="4" t="inlineStr">
        <is>
          <t>技術者の氏名</t>
        </is>
      </c>
      <c r="B39" s="5" t="n"/>
      <c r="C39" s="6" t="inlineStr"/>
    </row>
    <row r="40" ht="22" customHeight="1">
      <c r="A40" s="4" t="inlineStr">
        <is>
          <t>専任の有無</t>
        </is>
      </c>
      <c r="B40" s="5" t="n"/>
      <c r="C40" s="6" t="inlineStr">
        <is>
          <t>▼ 専任が必要な工事のみ（それ以外は空欄）</t>
        </is>
      </c>
    </row>
    <row r="41" ht="22" customHeight="1">
      <c r="A41" s="4" t="inlineStr">
        <is>
          <t>資格名</t>
        </is>
      </c>
      <c r="B41" s="5" t="n"/>
      <c r="C41" s="6" t="inlineStr">
        <is>
          <t>例：一級建築施工管理技士（資格で技術者になっている場合）</t>
        </is>
      </c>
    </row>
    <row r="42" ht="22" customHeight="1">
      <c r="A42" s="4" t="inlineStr">
        <is>
          <t>資格者証交付番号</t>
        </is>
      </c>
      <c r="B42" s="5" t="n"/>
      <c r="C42" s="6" t="inlineStr">
        <is>
          <t>監理技術者資格者証を持つ監理技術者を置く場合のみ</t>
        </is>
      </c>
    </row>
  </sheetData>
  <mergeCells count="6">
    <mergeCell ref="A10:C10"/>
    <mergeCell ref="A5:C5"/>
    <mergeCell ref="A32:C32"/>
    <mergeCell ref="A21:C21"/>
    <mergeCell ref="A35:C35"/>
    <mergeCell ref="A2:C2"/>
  </mergeCells>
  <dataValidations count="8">
    <dataValidation sqref="B8" showDropDown="0" showInputMessage="0" showErrorMessage="0" allowBlank="1" errorTitle="入力できない値です" error="リストから選んでください" type="list">
      <formula1>'リスト'!$A$1:$A$48</formula1>
    </dataValidation>
    <dataValidation sqref="B11 B22" showDropDown="0" showInputMessage="0" showErrorMessage="0" allowBlank="1" errorTitle="入力できない値です" error="リストから選んでください" type="list">
      <formula1>'リスト'!$B$1:$B$2</formula1>
    </dataValidation>
    <dataValidation sqref="B14" showDropDown="0" showInputMessage="0" showErrorMessage="0" allowBlank="1" error="日付で入力してください（例：2024/4/1）" type="date" operator="greaterThan">
      <formula1>DATE(1949,1,1)</formula1>
    </dataValidation>
    <dataValidation sqref="B15 B16 B17 B18 B19 B26 B27 B28 B29 B30 B37" showDropDown="0" showInputMessage="0" showErrorMessage="0" allowBlank="1" errorTitle="入力できない値です" error="リストから選んでください" type="list">
      <formula1>'リスト'!$C$1:$C$29</formula1>
    </dataValidation>
    <dataValidation sqref="B25" showDropDown="0" showInputMessage="0" showErrorMessage="0" allowBlank="1" error="日付で入力してください（例：2024/4/1）" type="date" operator="greaterThan">
      <formula1>DATE(1949,1,1)</formula1>
    </dataValidation>
    <dataValidation sqref="B36" showDropDown="0" showInputMessage="0" showErrorMessage="0" allowBlank="1" errorTitle="入力できない値です" error="リストから選んでください" type="list">
      <formula1>'リスト'!$F$1:$F$2</formula1>
    </dataValidation>
    <dataValidation sqref="B38" showDropDown="0" showInputMessage="0" showErrorMessage="0" allowBlank="1" errorTitle="入力できない値です" error="リストから選んでください" type="list">
      <formula1>'リスト'!$D$1:$D$2</formula1>
    </dataValidation>
    <dataValidation sqref="B40" showDropDown="0" showInputMessage="0" showErrorMessage="0" allowBlank="1" errorTitle="入力できない値です" error="リストから選んでください" type="list">
      <formula1>'リスト'!$E$1:$E$3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9" t="inlineStr">
        <is>
          <t>建設業許可票テンプレートの使い方</t>
        </is>
      </c>
    </row>
    <row r="2">
      <c r="A2" s="10" t="inlineStr"/>
    </row>
    <row r="3">
      <c r="A3" s="11" t="inlineStr">
        <is>
          <t>■ 入力のしかた</t>
        </is>
      </c>
    </row>
    <row r="4">
      <c r="A4" s="10" t="inlineStr">
        <is>
          <t>・「入力」シートの黄色の欄だけを埋めてください。「営業所用」「現場用」のシートに自動で反映されます（許可票のシートは直接書き換えなくて大丈夫です）</t>
        </is>
      </c>
    </row>
    <row r="5">
      <c r="A5" s="10" t="inlineStr">
        <is>
          <t>・▼が出る欄はリストから選べます（許可行政庁・一般／特定・業種・技術者の区分・専任の有無）</t>
        </is>
      </c>
    </row>
    <row r="6">
      <c r="A6" s="10" t="inlineStr">
        <is>
          <t>・許可番号の「般・特」は、一般建設業／特定建設業の選択から自動で入ります</t>
        </is>
      </c>
    </row>
    <row r="7">
      <c r="A7" s="10" t="inlineStr">
        <is>
          <t>・許可年月日は日付で入力すると、許可票には和暦（例：令和6年4月1日）で表示されます</t>
        </is>
      </c>
    </row>
    <row r="8">
      <c r="A8" s="10" t="inlineStr"/>
    </row>
    <row r="9">
      <c r="A9" s="11" t="inlineStr">
        <is>
          <t>■ どちらのシートを使うか</t>
        </is>
      </c>
    </row>
    <row r="10">
      <c r="A10" s="10" t="inlineStr">
        <is>
          <t>・営業所用（様式第28号）…本店・支店など、建設業の営業所に掲げるもの（法令上は「店舗」と書かれているため、許可票の欄名は「この店舗で営業している建設業」のままにしています）</t>
        </is>
      </c>
    </row>
    <row r="11">
      <c r="A11" s="10" t="inlineStr">
        <is>
          <t>・現場用（様式第29号）…元請として請け負った工事の現場に掲げるもの（下請の現場には掲示義務がありません。建設業法第40条）</t>
        </is>
      </c>
    </row>
    <row r="12">
      <c r="A12" s="10" t="inlineStr"/>
    </row>
    <row r="13">
      <c r="A13" s="11" t="inlineStr">
        <is>
          <t>■ 印刷サイズ（法令で決まっている最低サイズ）</t>
        </is>
      </c>
    </row>
    <row r="14">
      <c r="A14" s="10" t="inlineStr">
        <is>
          <t>・営業所用：縦35cm以上×横40cm以上　／　現場用：縦25cm以上×横35cm以上</t>
        </is>
      </c>
    </row>
    <row r="15">
      <c r="A15" s="10" t="inlineStr">
        <is>
          <t>・現場用シートは、印刷時に用紙をA3横にすると等倍（横36cm×縦26cm）で出て、法定サイズを満たします。初期設定はA4横（縮小して1ページに収まる）です</t>
        </is>
      </c>
    </row>
    <row r="16">
      <c r="A16" s="10" t="inlineStr">
        <is>
          <t>・営業所用シートはA4横に設定しています。A4やA3では法定サイズに届かないため、下書き・確認用、または看板業者に渡す原稿としてお使いください</t>
        </is>
      </c>
    </row>
    <row r="17">
      <c r="A17" s="10" t="inlineStr">
        <is>
          <t>・印刷したら定規で縦横を測ってください</t>
        </is>
      </c>
    </row>
    <row r="18">
      <c r="A18" s="10" t="inlineStr"/>
    </row>
    <row r="19">
      <c r="A19" s="11" t="inlineStr">
        <is>
          <t>■ 書き換えが必要なとき</t>
        </is>
      </c>
    </row>
    <row r="20">
      <c r="A20" s="10" t="inlineStr">
        <is>
          <t>・許可を更新すると許可番号・許可年月日が変わります。業種追加・商号変更・代表者の交代のときも書き換えが必要です</t>
        </is>
      </c>
    </row>
    <row r="21">
      <c r="A21" s="10" t="inlineStr"/>
    </row>
    <row r="22">
      <c r="A22" s="12" t="inlineStr">
        <is>
          <t>出典：建設業法第40条、建設業法施行規則第25条・別記様式第28号・第29号（e-Gov法令検索）</t>
        </is>
      </c>
    </row>
    <row r="23">
      <c r="A23" s="12" t="inlineStr">
        <is>
          <t>作成：みまもり行政書士事務所　https://doi-gyouseisyoshi.com/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国土交通大臣</t>
        </is>
      </c>
      <c r="B1" t="inlineStr">
        <is>
          <t>一般建設業</t>
        </is>
      </c>
      <c r="C1" t="inlineStr">
        <is>
          <t>土木工事業</t>
        </is>
      </c>
      <c r="D1" t="inlineStr">
        <is>
          <t>主任技術者</t>
        </is>
      </c>
      <c r="E1" t="inlineStr">
        <is>
          <t>専任</t>
        </is>
      </c>
      <c r="F1" t="inlineStr">
        <is>
          <t>許可1</t>
        </is>
      </c>
    </row>
    <row r="2">
      <c r="A2" t="inlineStr">
        <is>
          <t>北海道知事</t>
        </is>
      </c>
      <c r="B2" t="inlineStr">
        <is>
          <t>特定建設業</t>
        </is>
      </c>
      <c r="C2" t="inlineStr">
        <is>
          <t>建築工事業</t>
        </is>
      </c>
      <c r="D2" t="inlineStr">
        <is>
          <t>監理技術者</t>
        </is>
      </c>
      <c r="E2" t="inlineStr">
        <is>
          <t>非専任(情報通信技術利用)</t>
        </is>
      </c>
      <c r="F2" t="inlineStr">
        <is>
          <t>許可2</t>
        </is>
      </c>
    </row>
    <row r="3">
      <c r="A3" t="inlineStr">
        <is>
          <t>青森県知事</t>
        </is>
      </c>
      <c r="C3" t="inlineStr">
        <is>
          <t>大工工事業</t>
        </is>
      </c>
      <c r="E3" t="inlineStr">
        <is>
          <t>非専任(監理技術者を補佐する者を配置)</t>
        </is>
      </c>
    </row>
    <row r="4">
      <c r="A4" t="inlineStr">
        <is>
          <t>岩手県知事</t>
        </is>
      </c>
      <c r="C4" t="inlineStr">
        <is>
          <t>左官工事業</t>
        </is>
      </c>
    </row>
    <row r="5">
      <c r="A5" t="inlineStr">
        <is>
          <t>宮城県知事</t>
        </is>
      </c>
      <c r="C5" t="inlineStr">
        <is>
          <t>とび・土工工事業</t>
        </is>
      </c>
    </row>
    <row r="6">
      <c r="A6" t="inlineStr">
        <is>
          <t>秋田県知事</t>
        </is>
      </c>
      <c r="C6" t="inlineStr">
        <is>
          <t>石工事業</t>
        </is>
      </c>
    </row>
    <row r="7">
      <c r="A7" t="inlineStr">
        <is>
          <t>山形県知事</t>
        </is>
      </c>
      <c r="C7" t="inlineStr">
        <is>
          <t>屋根工事業</t>
        </is>
      </c>
    </row>
    <row r="8">
      <c r="A8" t="inlineStr">
        <is>
          <t>福島県知事</t>
        </is>
      </c>
      <c r="C8" t="inlineStr">
        <is>
          <t>電気工事業</t>
        </is>
      </c>
    </row>
    <row r="9">
      <c r="A9" t="inlineStr">
        <is>
          <t>茨城県知事</t>
        </is>
      </c>
      <c r="C9" t="inlineStr">
        <is>
          <t>管工事業</t>
        </is>
      </c>
    </row>
    <row r="10">
      <c r="A10" t="inlineStr">
        <is>
          <t>栃木県知事</t>
        </is>
      </c>
      <c r="C10" t="inlineStr">
        <is>
          <t>タイル・れんが・ブロック工事業</t>
        </is>
      </c>
    </row>
    <row r="11">
      <c r="A11" t="inlineStr">
        <is>
          <t>群馬県知事</t>
        </is>
      </c>
      <c r="C11" t="inlineStr">
        <is>
          <t>鋼構造物工事業</t>
        </is>
      </c>
    </row>
    <row r="12">
      <c r="A12" t="inlineStr">
        <is>
          <t>埼玉県知事</t>
        </is>
      </c>
      <c r="C12" t="inlineStr">
        <is>
          <t>鉄筋工事業</t>
        </is>
      </c>
    </row>
    <row r="13">
      <c r="A13" t="inlineStr">
        <is>
          <t>千葉県知事</t>
        </is>
      </c>
      <c r="C13" t="inlineStr">
        <is>
          <t>舗装工事業</t>
        </is>
      </c>
    </row>
    <row r="14">
      <c r="A14" t="inlineStr">
        <is>
          <t>東京都知事</t>
        </is>
      </c>
      <c r="C14" t="inlineStr">
        <is>
          <t>しゆんせつ工事業</t>
        </is>
      </c>
    </row>
    <row r="15">
      <c r="A15" t="inlineStr">
        <is>
          <t>神奈川県知事</t>
        </is>
      </c>
      <c r="C15" t="inlineStr">
        <is>
          <t>板金工事業</t>
        </is>
      </c>
    </row>
    <row r="16">
      <c r="A16" t="inlineStr">
        <is>
          <t>新潟県知事</t>
        </is>
      </c>
      <c r="C16" t="inlineStr">
        <is>
          <t>ガラス工事業</t>
        </is>
      </c>
    </row>
    <row r="17">
      <c r="A17" t="inlineStr">
        <is>
          <t>富山県知事</t>
        </is>
      </c>
      <c r="C17" t="inlineStr">
        <is>
          <t>塗装工事業</t>
        </is>
      </c>
    </row>
    <row r="18">
      <c r="A18" t="inlineStr">
        <is>
          <t>石川県知事</t>
        </is>
      </c>
      <c r="C18" t="inlineStr">
        <is>
          <t>防水工事業</t>
        </is>
      </c>
    </row>
    <row r="19">
      <c r="A19" t="inlineStr">
        <is>
          <t>福井県知事</t>
        </is>
      </c>
      <c r="C19" t="inlineStr">
        <is>
          <t>内装仕上工事業</t>
        </is>
      </c>
    </row>
    <row r="20">
      <c r="A20" t="inlineStr">
        <is>
          <t>山梨県知事</t>
        </is>
      </c>
      <c r="C20" t="inlineStr">
        <is>
          <t>機械器具設置工事業</t>
        </is>
      </c>
    </row>
    <row r="21">
      <c r="A21" t="inlineStr">
        <is>
          <t>長野県知事</t>
        </is>
      </c>
      <c r="C21" t="inlineStr">
        <is>
          <t>熱絶縁工事業</t>
        </is>
      </c>
    </row>
    <row r="22">
      <c r="A22" t="inlineStr">
        <is>
          <t>岐阜県知事</t>
        </is>
      </c>
      <c r="C22" t="inlineStr">
        <is>
          <t>電気通信工事業</t>
        </is>
      </c>
    </row>
    <row r="23">
      <c r="A23" t="inlineStr">
        <is>
          <t>静岡県知事</t>
        </is>
      </c>
      <c r="C23" t="inlineStr">
        <is>
          <t>造園工事業</t>
        </is>
      </c>
    </row>
    <row r="24">
      <c r="A24" t="inlineStr">
        <is>
          <t>愛知県知事</t>
        </is>
      </c>
      <c r="C24" t="inlineStr">
        <is>
          <t>さく井工事業</t>
        </is>
      </c>
    </row>
    <row r="25">
      <c r="A25" t="inlineStr">
        <is>
          <t>三重県知事</t>
        </is>
      </c>
      <c r="C25" t="inlineStr">
        <is>
          <t>建具工事業</t>
        </is>
      </c>
    </row>
    <row r="26">
      <c r="A26" t="inlineStr">
        <is>
          <t>滋賀県知事</t>
        </is>
      </c>
      <c r="C26" t="inlineStr">
        <is>
          <t>水道施設工事業</t>
        </is>
      </c>
    </row>
    <row r="27">
      <c r="A27" t="inlineStr">
        <is>
          <t>京都府知事</t>
        </is>
      </c>
      <c r="C27" t="inlineStr">
        <is>
          <t>消防施設工事業</t>
        </is>
      </c>
    </row>
    <row r="28">
      <c r="A28" t="inlineStr">
        <is>
          <t>大阪府知事</t>
        </is>
      </c>
      <c r="C28" t="inlineStr">
        <is>
          <t>清掃施設工事業</t>
        </is>
      </c>
    </row>
    <row r="29">
      <c r="A29" t="inlineStr">
        <is>
          <t>兵庫県知事</t>
        </is>
      </c>
      <c r="C29" t="inlineStr">
        <is>
          <t>解体工事業</t>
        </is>
      </c>
    </row>
    <row r="30">
      <c r="A30" t="inlineStr">
        <is>
          <t>奈良県知事</t>
        </is>
      </c>
    </row>
    <row r="31">
      <c r="A31" t="inlineStr">
        <is>
          <t>和歌山県知事</t>
        </is>
      </c>
    </row>
    <row r="32">
      <c r="A32" t="inlineStr">
        <is>
          <t>鳥取県知事</t>
        </is>
      </c>
    </row>
    <row r="33">
      <c r="A33" t="inlineStr">
        <is>
          <t>島根県知事</t>
        </is>
      </c>
    </row>
    <row r="34">
      <c r="A34" t="inlineStr">
        <is>
          <t>岡山県知事</t>
        </is>
      </c>
    </row>
    <row r="35">
      <c r="A35" t="inlineStr">
        <is>
          <t>広島県知事</t>
        </is>
      </c>
    </row>
    <row r="36">
      <c r="A36" t="inlineStr">
        <is>
          <t>山口県知事</t>
        </is>
      </c>
    </row>
    <row r="37">
      <c r="A37" t="inlineStr">
        <is>
          <t>徳島県知事</t>
        </is>
      </c>
    </row>
    <row r="38">
      <c r="A38" t="inlineStr">
        <is>
          <t>香川県知事</t>
        </is>
      </c>
    </row>
    <row r="39">
      <c r="A39" t="inlineStr">
        <is>
          <t>愛媛県知事</t>
        </is>
      </c>
    </row>
    <row r="40">
      <c r="A40" t="inlineStr">
        <is>
          <t>高知県知事</t>
        </is>
      </c>
    </row>
    <row r="41">
      <c r="A41" t="inlineStr">
        <is>
          <t>福岡県知事</t>
        </is>
      </c>
    </row>
    <row r="42">
      <c r="A42" t="inlineStr">
        <is>
          <t>佐賀県知事</t>
        </is>
      </c>
    </row>
    <row r="43">
      <c r="A43" t="inlineStr">
        <is>
          <t>長崎県知事</t>
        </is>
      </c>
    </row>
    <row r="44">
      <c r="A44" t="inlineStr">
        <is>
          <t>熊本県知事</t>
        </is>
      </c>
    </row>
    <row r="45">
      <c r="A45" t="inlineStr">
        <is>
          <t>大分県知事</t>
        </is>
      </c>
    </row>
    <row r="46">
      <c r="A46" t="inlineStr">
        <is>
          <t>宮崎県知事</t>
        </is>
      </c>
    </row>
    <row r="47">
      <c r="A47" t="inlineStr">
        <is>
          <t>鹿児島県知事</t>
        </is>
      </c>
    </row>
    <row r="48">
      <c r="A48" t="inlineStr">
        <is>
          <t>沖縄県知事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showGridLines="0" zoomScale="60" workbookViewId="0">
      <selection activeCell="A1" sqref="A1"/>
    </sheetView>
  </sheetViews>
  <sheetFormatPr baseColWidth="8" defaultRowHeight="15"/>
  <cols>
    <col width="53.82" customWidth="1" min="1" max="1"/>
    <col width="55.98" customWidth="1" min="2" max="2"/>
    <col width="74.34" customWidth="1" min="3" max="3"/>
    <col width="39.78" customWidth="1" min="4" max="4"/>
  </cols>
  <sheetData>
    <row r="1" ht="181.7" customHeight="1">
      <c r="A1" s="13" t="inlineStr">
        <is>
          <t>建　設　業　の　許　可　票</t>
        </is>
      </c>
      <c r="B1" s="14" t="n"/>
      <c r="C1" s="14" t="n"/>
      <c r="D1" s="15" t="n"/>
    </row>
    <row r="2" ht="135" customHeight="1">
      <c r="A2" s="16" t="inlineStr">
        <is>
          <t>商号又は名称</t>
        </is>
      </c>
      <c r="B2" s="17">
        <f>IF(入力!$B$6="","",入力!$B$6)</f>
        <v/>
      </c>
      <c r="C2" s="18" t="n"/>
      <c r="D2" s="19" t="n"/>
    </row>
    <row r="3" ht="135" customHeight="1">
      <c r="A3" s="16" t="inlineStr">
        <is>
          <t>代表者の氏名</t>
        </is>
      </c>
      <c r="B3" s="17">
        <f>IF(入力!$B$7="","",入力!$B$7)</f>
        <v/>
      </c>
      <c r="C3" s="18" t="n"/>
      <c r="D3" s="19" t="n"/>
    </row>
    <row r="4" ht="155.8" customHeight="1">
      <c r="A4" s="20" t="inlineStr">
        <is>
          <t>一般建設業又は
特定建設業の別</t>
        </is>
      </c>
      <c r="B4" s="21" t="inlineStr">
        <is>
          <t>許可を受けた建設業</t>
        </is>
      </c>
      <c r="C4" s="21" t="inlineStr">
        <is>
          <t>許　可　番　号</t>
        </is>
      </c>
      <c r="D4" s="22" t="inlineStr">
        <is>
          <t>許可年月日</t>
        </is>
      </c>
    </row>
    <row r="5" ht="142.8" customHeight="1">
      <c r="A5" s="23">
        <f>IF(入力!$B$11="","",入力!$B$11)</f>
        <v/>
      </c>
      <c r="B5" s="24">
        <f>SUBSTITUTE(TRIM(入力!$B$15&amp;" "&amp;入力!$B$16&amp;" "&amp;入力!$B$17&amp;" "&amp;入力!$B$18&amp;" "&amp;入力!$B$19)," ","、")</f>
        <v/>
      </c>
      <c r="C5" s="25">
        <f>IF(入力!$B$13="","",入力!$B$8&amp;"　許可（"&amp;IF(入力!$B$11="特定建設業","特","般")&amp;"−"&amp;入力!$B$12&amp;"）第"&amp;入力!$B$13&amp;"号")</f>
        <v/>
      </c>
      <c r="D5" s="26">
        <f>IF(入力!$B$14="","",入力!$B$14)</f>
        <v/>
      </c>
    </row>
    <row r="6" ht="142.8" customHeight="1">
      <c r="A6" s="23">
        <f>IF(入力!$B$22="","",入力!$B$22)</f>
        <v/>
      </c>
      <c r="B6" s="24">
        <f>SUBSTITUTE(TRIM(入力!$B$26&amp;" "&amp;入力!$B$27&amp;" "&amp;入力!$B$28&amp;" "&amp;入力!$B$29&amp;" "&amp;入力!$B$30)," ","、")</f>
        <v/>
      </c>
      <c r="C6" s="25">
        <f>IF(入力!$B$24="","",入力!$B$8&amp;"　許可（"&amp;IF(入力!$B$22="特定建設業","特","般")&amp;"−"&amp;入力!$B$23&amp;"）第"&amp;入力!$B$24&amp;"号")</f>
        <v/>
      </c>
      <c r="D6" s="26">
        <f>IF(入力!$B$25="","",入力!$B$25)</f>
        <v/>
      </c>
    </row>
    <row r="7" ht="155.8" customHeight="1">
      <c r="A7" s="27" t="inlineStr">
        <is>
          <t>この店舗で営業
している建設業</t>
        </is>
      </c>
      <c r="B7" s="28">
        <f>IF(入力!$B$33&lt;&gt;"",入力!$B$33,SUBSTITUTE(TRIM(SUBSTITUTE(TRIM(入力!$B$15&amp;" "&amp;入力!$B$16&amp;" "&amp;入力!$B$17&amp;" "&amp;入力!$B$18&amp;" "&amp;入力!$B$19)," ","、")&amp;" "&amp;SUBSTITUTE(TRIM(入力!$B$26&amp;" "&amp;入力!$B$27&amp;" "&amp;入力!$B$28&amp;" "&amp;入力!$B$29&amp;" "&amp;入力!$B$30)," ","、"))," ","、"))</f>
        <v/>
      </c>
      <c r="C7" s="29" t="n"/>
      <c r="D7" s="30" t="n"/>
    </row>
  </sheetData>
  <mergeCells count="4">
    <mergeCell ref="A1:D1"/>
    <mergeCell ref="B3:D3"/>
    <mergeCell ref="B7:D7"/>
    <mergeCell ref="B2:D2"/>
  </mergeCells>
  <printOptions horizontalCentered="1" vertic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zoomScale="60" workbookViewId="0">
      <selection activeCell="A1" sqref="A1"/>
    </sheetView>
  </sheetViews>
  <sheetFormatPr baseColWidth="8" defaultRowHeight="15"/>
  <cols>
    <col width="32.22" customWidth="1" min="1" max="1"/>
    <col width="32.22" customWidth="1" min="2" max="2"/>
    <col width="76.5" customWidth="1" min="3" max="3"/>
    <col width="50.58" customWidth="1" min="4" max="4"/>
  </cols>
  <sheetData>
    <row r="1" ht="92.8" customHeight="1">
      <c r="A1" s="31" t="inlineStr">
        <is>
          <t>建　設　業　の　許　可　票</t>
        </is>
      </c>
      <c r="B1" s="14" t="n"/>
      <c r="C1" s="14" t="n"/>
      <c r="D1" s="15" t="n"/>
    </row>
    <row r="2" ht="79.2" customHeight="1">
      <c r="A2" s="20" t="inlineStr">
        <is>
          <t>商号又は名称</t>
        </is>
      </c>
      <c r="B2" s="18" t="n"/>
      <c r="C2" s="32">
        <f>IF(入力!$B$6="","",入力!$B$6)</f>
        <v/>
      </c>
      <c r="D2" s="19" t="n"/>
    </row>
    <row r="3" ht="79.2" customHeight="1">
      <c r="A3" s="20" t="inlineStr">
        <is>
          <t>代表者の氏名</t>
        </is>
      </c>
      <c r="B3" s="18" t="n"/>
      <c r="C3" s="32">
        <f>IF(入力!$B$7="","",入力!$B$7)</f>
        <v/>
      </c>
      <c r="D3" s="19" t="n"/>
    </row>
    <row r="4" ht="79.2" customHeight="1">
      <c r="A4" s="33">
        <f>IF(入力!$B$38="監理技術者","監理技術者の氏名","主任技術者の氏名")</f>
        <v/>
      </c>
      <c r="B4" s="34" t="inlineStr">
        <is>
          <t>専任の有無</t>
        </is>
      </c>
      <c r="C4" s="35">
        <f>IF(入力!$B$39="","",入力!$B$39)</f>
        <v/>
      </c>
      <c r="D4" s="36">
        <f>IF(入力!$B$40="","",入力!$B$40)</f>
        <v/>
      </c>
    </row>
    <row r="5" ht="79.2" customHeight="1">
      <c r="A5" s="33" t="inlineStr">
        <is>
          <t>資格名</t>
        </is>
      </c>
      <c r="B5" s="37" t="inlineStr">
        <is>
          <t>資格者証交付番号</t>
        </is>
      </c>
      <c r="C5" s="38">
        <f>IF(入力!$B$41="","",入力!$B$41)</f>
        <v/>
      </c>
      <c r="D5" s="39">
        <f>IF(入力!$B$42="","",入力!$B$42)</f>
        <v/>
      </c>
    </row>
    <row r="6" ht="79.2" customHeight="1">
      <c r="A6" s="40" t="inlineStr">
        <is>
          <t>一般建設業又は特定建設業の別</t>
        </is>
      </c>
      <c r="B6" s="18" t="n"/>
      <c r="C6" s="35">
        <f>IF(入力!$B$36="許可2",IF(入力!$B$22="","",入力!$B$22),IF(入力!$B$11="","",入力!$B$11))</f>
        <v/>
      </c>
      <c r="D6" s="19" t="n"/>
    </row>
    <row r="7" ht="79.2" customHeight="1">
      <c r="A7" s="41" t="inlineStr">
        <is>
          <t>許可を受けた建設業</t>
        </is>
      </c>
      <c r="B7" s="18" t="n"/>
      <c r="C7" s="35">
        <f>IF(入力!$B$37="","",入力!$B$37)</f>
        <v/>
      </c>
      <c r="D7" s="19" t="n"/>
    </row>
    <row r="8" ht="90.09999999999999" customHeight="1">
      <c r="A8" s="41" t="inlineStr">
        <is>
          <t>許　可　番　号</t>
        </is>
      </c>
      <c r="B8" s="18" t="n"/>
      <c r="C8" s="38">
        <f>IF(入力!$B$36="許可2",IF(入力!$B$24="","",入力!$B$8&amp;"　許可（"&amp;IF(入力!$B$22="特定建設業","特","般")&amp;"−"&amp;入力!$B$23&amp;"）第"&amp;入力!$B$24&amp;"号"),IF(入力!$B$13="","",入力!$B$8&amp;"　許可（"&amp;IF(入力!$B$11="特定建設業","特","般")&amp;"−"&amp;入力!$B$12&amp;"）第"&amp;入力!$B$13&amp;"号"))</f>
        <v/>
      </c>
      <c r="D8" s="19" t="n"/>
    </row>
    <row r="9" ht="79.2" customHeight="1">
      <c r="A9" s="42" t="inlineStr">
        <is>
          <t>許可年月日</t>
        </is>
      </c>
      <c r="B9" s="29" t="n"/>
      <c r="C9" s="43">
        <f>IF(入力!$B$36="許可2",IF(入力!$B$25="","",入力!$B$25),IF(入力!$B$14="","",入力!$B$14))</f>
        <v/>
      </c>
      <c r="D9" s="30" t="n"/>
    </row>
  </sheetData>
  <mergeCells count="13">
    <mergeCell ref="A1:D1"/>
    <mergeCell ref="A2:B2"/>
    <mergeCell ref="C6:D6"/>
    <mergeCell ref="C7:D7"/>
    <mergeCell ref="C2:D2"/>
    <mergeCell ref="A7:B7"/>
    <mergeCell ref="C9:D9"/>
    <mergeCell ref="A9:B9"/>
    <mergeCell ref="A8:B8"/>
    <mergeCell ref="C3:D3"/>
    <mergeCell ref="A3:B3"/>
    <mergeCell ref="A6:B6"/>
    <mergeCell ref="C8:D8"/>
  </mergeCells>
  <printOptions horizontalCentered="1" vertic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2026-09-11T09:16:44Z</dcterms:created>
  <dcterms:modified xmlns:dcterms="http://purl.org/dc/terms/" xmlns:xsi="http://www.w3.org/2001/XMLSchema-instance" xsi:type="dcterms:W3CDTF">2026-09-11T09:16:44Z</dcterms:modified>
</cp:coreProperties>
</file>